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1 - ZPŘ Dodávka odsávacích katetrů\2 Zadávací dokumentace\2 ZD revize\"/>
    </mc:Choice>
  </mc:AlternateContent>
  <xr:revisionPtr revIDLastSave="0" documentId="13_ncr:1_{4382849C-EDB5-4F80-8F8E-B4C33163E6C1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I10" i="1" s="1"/>
  <c r="H9" i="1"/>
  <c r="I9" i="1" s="1"/>
  <c r="H8" i="1"/>
  <c r="I8" i="1" s="1"/>
  <c r="H7" i="1"/>
  <c r="H11" i="1" l="1"/>
  <c r="H13" i="1" s="1"/>
  <c r="I7" i="1"/>
</calcChain>
</file>

<file path=xl/sharedStrings.xml><?xml version="1.0" encoding="utf-8"?>
<sst xmlns="http://schemas.openxmlformats.org/spreadsheetml/2006/main" count="23" uniqueCount="23">
  <si>
    <r>
      <t>Název veřejné zakázky:</t>
    </r>
    <r>
      <rPr>
        <sz val="11"/>
        <color rgb="FF000000"/>
        <rFont val="Calibri"/>
        <family val="2"/>
        <charset val="238"/>
      </rPr>
      <t xml:space="preserve"> Dodávka odsávacích katetrů</t>
    </r>
  </si>
  <si>
    <t>Příloha č. 1 KS - Dílčí specifikace ceny pro část 4</t>
  </si>
  <si>
    <t xml:space="preserve">Systém uzavřený odsávací Endo 12 F, 54 cm </t>
  </si>
  <si>
    <t xml:space="preserve">Systém uzavřený odsávací Endo 14 F, 54 cm </t>
  </si>
  <si>
    <t xml:space="preserve">Systém uzavřený odsávací Endo 16 F, 54 cm </t>
  </si>
  <si>
    <t xml:space="preserve">Systém uzavřený odsávací Trach 14 F, 36 cm </t>
  </si>
  <si>
    <t>Číslo položky</t>
  </si>
  <si>
    <t>Položka veřejné zakázky</t>
  </si>
  <si>
    <t>Katalogový název</t>
  </si>
  <si>
    <t>Katalogové číslo</t>
  </si>
  <si>
    <t xml:space="preserve">Předpokládaná spotřeba kusů za období 
2 roků 
</t>
  </si>
  <si>
    <t>Cena  za 1 kus v Kč bez DPH</t>
  </si>
  <si>
    <t>Sazba DPH        (v %)</t>
  </si>
  <si>
    <t>Cena za předpokládanou spotřebu za 2 roky v Kč bez DPH</t>
  </si>
  <si>
    <t>Cena za předpokládanou spotřebu za 2 roky v Kč s DPH</t>
  </si>
  <si>
    <t>1.</t>
  </si>
  <si>
    <t>2.</t>
  </si>
  <si>
    <t>3.</t>
  </si>
  <si>
    <t>4.</t>
  </si>
  <si>
    <t>Celková  cena v Kč bez DPH za období 2 roků:</t>
  </si>
  <si>
    <t>Výše DPH z celkové ceny v Kč:</t>
  </si>
  <si>
    <t>Celková cena v Kč včetně DPH za období 2 roků:</t>
  </si>
  <si>
    <r>
      <rPr>
        <b/>
        <sz val="11"/>
        <color rgb="FF000000"/>
        <rFont val="Calibri"/>
        <family val="2"/>
        <charset val="238"/>
      </rPr>
      <t>Název části VZ:</t>
    </r>
    <r>
      <rPr>
        <sz val="11"/>
        <color rgb="FF000000"/>
        <rFont val="Calibri"/>
        <family val="2"/>
        <charset val="238"/>
      </rPr>
      <t xml:space="preserve"> Systém uzavřený odsávací na 24 hodin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</si>
</sst>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9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164" fontId="4" fillId="0" borderId="0" applyBorder="0" applyProtection="0"/>
    <xf numFmtId="165" fontId="4" fillId="0" borderId="0" applyBorder="0" applyProtection="0"/>
  </cellStyleXfs>
  <cellXfs count="42">
    <xf numFmtId="0" fontId="0" fillId="0" borderId="0" xfId="0"/>
    <xf numFmtId="0" fontId="2" fillId="0" borderId="0" xfId="0" applyFont="1"/>
    <xf numFmtId="0" fontId="3" fillId="0" borderId="6" xfId="0" applyFont="1" applyBorder="1"/>
    <xf numFmtId="0" fontId="0" fillId="0" borderId="7" xfId="0" applyBorder="1"/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0" fillId="0" borderId="12" xfId="0" applyBorder="1" applyAlignment="1">
      <alignment horizontal="center"/>
    </xf>
    <xf numFmtId="0" fontId="0" fillId="0" borderId="2" xfId="0" applyBorder="1"/>
    <xf numFmtId="49" fontId="5" fillId="3" borderId="2" xfId="0" applyNumberFormat="1" applyFont="1" applyFill="1" applyBorder="1" applyAlignment="1">
      <alignment horizontal="left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0" fillId="0" borderId="3" xfId="0" applyNumberFormat="1" applyBorder="1"/>
    <xf numFmtId="0" fontId="0" fillId="0" borderId="13" xfId="0" applyBorder="1" applyAlignment="1">
      <alignment horizontal="center"/>
    </xf>
    <xf numFmtId="0" fontId="0" fillId="0" borderId="1" xfId="0" applyBorder="1"/>
    <xf numFmtId="49" fontId="5" fillId="3" borderId="1" xfId="0" applyNumberFormat="1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0" fillId="0" borderId="14" xfId="0" applyNumberFormat="1" applyBorder="1"/>
    <xf numFmtId="4" fontId="1" fillId="4" borderId="18" xfId="0" applyNumberFormat="1" applyFont="1" applyFill="1" applyBorder="1" applyAlignment="1">
      <alignment horizontal="right" vertical="center"/>
    </xf>
    <xf numFmtId="4" fontId="1" fillId="3" borderId="14" xfId="0" applyNumberFormat="1" applyFont="1" applyFill="1" applyBorder="1" applyAlignment="1">
      <alignment horizontal="right" vertical="center"/>
    </xf>
    <xf numFmtId="4" fontId="1" fillId="0" borderId="16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left" vertical="center" wrapText="1"/>
    </xf>
    <xf numFmtId="0" fontId="3" fillId="0" borderId="1" xfId="0" applyFont="1" applyBorder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zoomScaleNormal="100" workbookViewId="0">
      <selection activeCell="C17" sqref="C17"/>
    </sheetView>
  </sheetViews>
  <sheetFormatPr defaultRowHeight="14.4" x14ac:dyDescent="0.3"/>
  <cols>
    <col min="1" max="1" width="23.88671875" customWidth="1"/>
    <col min="2" max="2" width="43.664062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88671875" customWidth="1"/>
    <col min="8" max="8" width="16.109375" customWidth="1"/>
    <col min="9" max="9" width="16.5546875" customWidth="1"/>
    <col min="10" max="10" width="25.44140625" customWidth="1"/>
    <col min="11" max="11" width="8.6640625" customWidth="1"/>
    <col min="12" max="12" width="25" customWidth="1"/>
    <col min="13" max="1022" width="8.6640625" customWidth="1"/>
    <col min="1023" max="1025" width="11.5546875"/>
  </cols>
  <sheetData>
    <row r="1" spans="1:9" ht="23.4" x14ac:dyDescent="0.45">
      <c r="A1" s="1"/>
    </row>
    <row r="2" spans="1:9" x14ac:dyDescent="0.3">
      <c r="A2" s="2" t="s">
        <v>1</v>
      </c>
      <c r="B2" s="3"/>
    </row>
    <row r="4" spans="1:9" x14ac:dyDescent="0.3">
      <c r="A4" s="41" t="s">
        <v>0</v>
      </c>
      <c r="B4" s="21"/>
      <c r="C4" s="21"/>
    </row>
    <row r="5" spans="1:9" ht="15" thickBot="1" x14ac:dyDescent="0.35">
      <c r="A5" s="21" t="s">
        <v>22</v>
      </c>
      <c r="B5" s="21"/>
      <c r="C5" s="21"/>
    </row>
    <row r="6" spans="1:9" ht="60.6" thickBot="1" x14ac:dyDescent="0.35">
      <c r="A6" s="38" t="s">
        <v>6</v>
      </c>
      <c r="B6" s="39" t="s">
        <v>7</v>
      </c>
      <c r="C6" s="40" t="s">
        <v>8</v>
      </c>
      <c r="D6" s="7" t="s">
        <v>9</v>
      </c>
      <c r="E6" s="8" t="s">
        <v>10</v>
      </c>
      <c r="F6" s="9" t="s">
        <v>11</v>
      </c>
      <c r="G6" s="10" t="s">
        <v>12</v>
      </c>
      <c r="H6" s="11" t="s">
        <v>13</v>
      </c>
      <c r="I6" s="12" t="s">
        <v>14</v>
      </c>
    </row>
    <row r="7" spans="1:9" x14ac:dyDescent="0.3">
      <c r="A7" s="13" t="s">
        <v>15</v>
      </c>
      <c r="B7" s="14" t="s">
        <v>2</v>
      </c>
      <c r="C7" s="15"/>
      <c r="D7" s="15"/>
      <c r="E7" s="6">
        <v>20</v>
      </c>
      <c r="F7" s="16"/>
      <c r="G7" s="17"/>
      <c r="H7" s="18">
        <f>E7*F7</f>
        <v>0</v>
      </c>
      <c r="I7" s="19">
        <f>G7/100*H7+H7</f>
        <v>0</v>
      </c>
    </row>
    <row r="8" spans="1:9" x14ac:dyDescent="0.3">
      <c r="A8" s="20" t="s">
        <v>16</v>
      </c>
      <c r="B8" s="21" t="s">
        <v>3</v>
      </c>
      <c r="C8" s="22"/>
      <c r="D8" s="22"/>
      <c r="E8" s="5">
        <v>2320</v>
      </c>
      <c r="F8" s="23"/>
      <c r="G8" s="24"/>
      <c r="H8" s="25">
        <f t="shared" ref="H8:H10" si="0">E8*F8</f>
        <v>0</v>
      </c>
      <c r="I8" s="26">
        <f t="shared" ref="I8:I10" si="1">G8/100*H8+H8</f>
        <v>0</v>
      </c>
    </row>
    <row r="9" spans="1:9" x14ac:dyDescent="0.3">
      <c r="A9" s="20" t="s">
        <v>17</v>
      </c>
      <c r="B9" s="21" t="s">
        <v>4</v>
      </c>
      <c r="C9" s="22"/>
      <c r="D9" s="22"/>
      <c r="E9" s="4">
        <v>120</v>
      </c>
      <c r="F9" s="23"/>
      <c r="G9" s="24"/>
      <c r="H9" s="25">
        <f t="shared" si="0"/>
        <v>0</v>
      </c>
      <c r="I9" s="26">
        <f t="shared" si="1"/>
        <v>0</v>
      </c>
    </row>
    <row r="10" spans="1:9" ht="15" thickBot="1" x14ac:dyDescent="0.35">
      <c r="A10" s="20" t="s">
        <v>18</v>
      </c>
      <c r="B10" s="21" t="s">
        <v>5</v>
      </c>
      <c r="C10" s="22"/>
      <c r="D10" s="22"/>
      <c r="E10" s="5">
        <v>1460</v>
      </c>
      <c r="F10" s="23"/>
      <c r="G10" s="24"/>
      <c r="H10" s="25">
        <f t="shared" si="0"/>
        <v>0</v>
      </c>
      <c r="I10" s="26">
        <f t="shared" si="1"/>
        <v>0</v>
      </c>
    </row>
    <row r="11" spans="1:9" x14ac:dyDescent="0.3">
      <c r="D11" s="30" t="s">
        <v>19</v>
      </c>
      <c r="E11" s="31"/>
      <c r="F11" s="31"/>
      <c r="G11" s="31"/>
      <c r="H11" s="27">
        <f>SUM(H7:H10)</f>
        <v>0</v>
      </c>
    </row>
    <row r="12" spans="1:9" x14ac:dyDescent="0.3">
      <c r="D12" s="32" t="s">
        <v>20</v>
      </c>
      <c r="E12" s="33"/>
      <c r="F12" s="33"/>
      <c r="G12" s="34"/>
      <c r="H12" s="28"/>
    </row>
    <row r="13" spans="1:9" ht="15" thickBot="1" x14ac:dyDescent="0.35">
      <c r="D13" s="35" t="s">
        <v>21</v>
      </c>
      <c r="E13" s="36"/>
      <c r="F13" s="36"/>
      <c r="G13" s="37"/>
      <c r="H13" s="29">
        <f>H11+H12</f>
        <v>0</v>
      </c>
    </row>
  </sheetData>
  <mergeCells count="3">
    <mergeCell ref="D11:G11"/>
    <mergeCell ref="D12:G12"/>
    <mergeCell ref="D13:G13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2021-09-24T15:56:44Z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